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e McCravy\Documents\2024 Funding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00" i="1" l="1"/>
  <c r="J52" i="1"/>
  <c r="J30" i="1"/>
  <c r="J20" i="1"/>
  <c r="I100" i="1" l="1"/>
  <c r="I20" i="1"/>
  <c r="H20" i="1"/>
  <c r="I52" i="1"/>
  <c r="I30" i="1"/>
  <c r="H30" i="1"/>
  <c r="H52" i="1"/>
  <c r="H100" i="1"/>
  <c r="H112" i="1" l="1"/>
  <c r="I112" i="1"/>
  <c r="G30" i="1" l="1"/>
  <c r="E30" i="1"/>
  <c r="E20" i="1"/>
  <c r="G100" i="1"/>
  <c r="G52" i="1"/>
  <c r="G20" i="1"/>
  <c r="C62" i="1" l="1"/>
  <c r="E62" i="1" l="1"/>
  <c r="E100" i="1" s="1"/>
  <c r="C100" i="1"/>
  <c r="E52" i="1"/>
  <c r="C52" i="1"/>
  <c r="C30" i="1"/>
  <c r="C20" i="1"/>
  <c r="C7" i="1" l="1"/>
  <c r="C102" i="1"/>
  <c r="E106" i="1"/>
  <c r="E7" i="1" l="1"/>
  <c r="E107" i="1" l="1"/>
  <c r="E109" i="1" s="1"/>
  <c r="J112" i="1" s="1"/>
  <c r="C106" i="1" l="1"/>
  <c r="C109" i="1" s="1"/>
  <c r="G112" i="1" s="1"/>
  <c r="C107" i="1"/>
  <c r="C104" i="1" l="1"/>
  <c r="E104" i="1"/>
</calcChain>
</file>

<file path=xl/sharedStrings.xml><?xml version="1.0" encoding="utf-8"?>
<sst xmlns="http://schemas.openxmlformats.org/spreadsheetml/2006/main" count="117" uniqueCount="114">
  <si>
    <t>UNIT CHARACTERISTICS</t>
  </si>
  <si>
    <t>Site Address</t>
  </si>
  <si>
    <t>Neighborhood - Census Tract</t>
  </si>
  <si>
    <t>No. of Bedrooms / No. of Bathrooms</t>
  </si>
  <si>
    <t>Demolition Candidate: [ Yes / No ]</t>
  </si>
  <si>
    <t>sf</t>
  </si>
  <si>
    <t>ACQUISITION COSTS</t>
  </si>
  <si>
    <t>Purchase Price - Improved Property</t>
  </si>
  <si>
    <r>
      <t xml:space="preserve">% of </t>
    </r>
    <r>
      <rPr>
        <b/>
        <sz val="10"/>
        <rFont val="Arial"/>
        <family val="2"/>
      </rPr>
      <t>(A)</t>
    </r>
  </si>
  <si>
    <t>Purchase Price - Land Only</t>
  </si>
  <si>
    <t>Related Costs:</t>
  </si>
  <si>
    <t>Broker/Realtor Fees</t>
  </si>
  <si>
    <t>Metro Liens &amp; Penalties</t>
  </si>
  <si>
    <t>Miscellaneous Liens &amp; Penalties</t>
  </si>
  <si>
    <t>Prorated Taxes</t>
  </si>
  <si>
    <t>Delinquent Taxes</t>
  </si>
  <si>
    <t>Other:</t>
  </si>
  <si>
    <t>Total Acquisition</t>
  </si>
  <si>
    <t>HOLDING/CARRYING COSTS</t>
  </si>
  <si>
    <t>Site Security</t>
  </si>
  <si>
    <t>Mowing</t>
  </si>
  <si>
    <t>Maintenance</t>
  </si>
  <si>
    <t>Construction Interim Costs</t>
  </si>
  <si>
    <t>Total Holding Costs</t>
  </si>
  <si>
    <t>SOFT COSTS</t>
  </si>
  <si>
    <t>Building Permits/Fees</t>
  </si>
  <si>
    <t>Construction Title and Recording</t>
  </si>
  <si>
    <t>Escrows</t>
  </si>
  <si>
    <t>Risk - Liability Insurance</t>
  </si>
  <si>
    <t>Professional Fees:</t>
  </si>
  <si>
    <t>Legal Services</t>
  </si>
  <si>
    <t>Accounting Services</t>
  </si>
  <si>
    <t>Architect Fees</t>
  </si>
  <si>
    <t>Engineering Fees</t>
  </si>
  <si>
    <t>Boundary Survey</t>
  </si>
  <si>
    <t>Appraisal Services</t>
  </si>
  <si>
    <t>Cost Certification</t>
  </si>
  <si>
    <t>Environmental Study</t>
  </si>
  <si>
    <t>Total Soft Costs</t>
  </si>
  <si>
    <t>HARD COST</t>
  </si>
  <si>
    <t>Environmental Mitigation</t>
  </si>
  <si>
    <t>Demolition - Partial</t>
  </si>
  <si>
    <t>Earth Work</t>
  </si>
  <si>
    <t>Site Utilities</t>
  </si>
  <si>
    <t>Unusual Site Conditions</t>
  </si>
  <si>
    <t>Building - New Construction Costs</t>
  </si>
  <si>
    <t>Building - Rehab Construction Costs</t>
  </si>
  <si>
    <t>Appliances</t>
  </si>
  <si>
    <t>Lawn/Plantings</t>
  </si>
  <si>
    <t>Drives/Walks</t>
  </si>
  <si>
    <t>Off Site Work</t>
  </si>
  <si>
    <t>Contractor Fees</t>
  </si>
  <si>
    <t>Builder's Liability Insurance</t>
  </si>
  <si>
    <t>Builder's Overhead</t>
  </si>
  <si>
    <t>Builder's Profit</t>
  </si>
  <si>
    <t>Builder's Risk Insurance</t>
  </si>
  <si>
    <t>Construction Manager's Fee</t>
  </si>
  <si>
    <t>General Requirements</t>
  </si>
  <si>
    <t>Payment and Performance Bond</t>
  </si>
  <si>
    <t>Worker's Comp</t>
  </si>
  <si>
    <t>Total Hard Costs</t>
  </si>
  <si>
    <t>CONSTRUCTION CONTINGENCY</t>
  </si>
  <si>
    <t>( C )</t>
  </si>
  <si>
    <t>ACTUAL DEVELOPMENT COST ESTIMATE</t>
  </si>
  <si>
    <t>(A)</t>
  </si>
  <si>
    <t>TOTAL DEV COST (excludes Development Fee)</t>
  </si>
  <si>
    <t>(B)</t>
  </si>
  <si>
    <t>NET DEV COST ( TDC less Holding/Carrying Costs)</t>
  </si>
  <si>
    <t>DEVELOPMENT FEE (Based on Acq + Soft + Hard Costs )</t>
  </si>
  <si>
    <t>Finished SF / Unfishished SF</t>
  </si>
  <si>
    <t>Construction (hard) Costs Per SF</t>
  </si>
  <si>
    <t>DEVELOPMENT COSTS</t>
  </si>
  <si>
    <t>Proposed</t>
  </si>
  <si>
    <t>Actual</t>
  </si>
  <si>
    <t>Framing</t>
  </si>
  <si>
    <t>Paint</t>
  </si>
  <si>
    <t>Flooring</t>
  </si>
  <si>
    <t>HVAC</t>
  </si>
  <si>
    <t>Plumbing</t>
  </si>
  <si>
    <t>Electrical</t>
  </si>
  <si>
    <t>Cabinets/Countertops/Vanities</t>
  </si>
  <si>
    <t>Subflooring</t>
  </si>
  <si>
    <t>Ceramic Tile</t>
  </si>
  <si>
    <t>Drywall</t>
  </si>
  <si>
    <t>Siding</t>
  </si>
  <si>
    <t>Gutters</t>
  </si>
  <si>
    <t>Doors/Locksets</t>
  </si>
  <si>
    <t>Carpentry</t>
  </si>
  <si>
    <t>Roof</t>
  </si>
  <si>
    <t>Construction/Final Clean Up</t>
  </si>
  <si>
    <t>Doors(removed during remediation)/garage roof</t>
  </si>
  <si>
    <t>Other:  Termite</t>
  </si>
  <si>
    <t>Site Work - Termite</t>
  </si>
  <si>
    <t>DISINCENTIVE PENALTY DISCOUNT</t>
  </si>
  <si>
    <t>Other:  Homebuyer Ed &amp; Counseling</t>
  </si>
  <si>
    <t>Other:  Home Warranty</t>
  </si>
  <si>
    <t>Environmental Testing - Lead/Asbestos</t>
  </si>
  <si>
    <t>Other: Taxes</t>
  </si>
  <si>
    <t>Other: Insulation</t>
  </si>
  <si>
    <t>Other: Earmest Money</t>
  </si>
  <si>
    <t>Construction Contingency 15%</t>
  </si>
  <si>
    <t>Rehabilitation  - 15%</t>
  </si>
  <si>
    <t>New Construction - 12%</t>
  </si>
  <si>
    <t>Other: Railing</t>
  </si>
  <si>
    <t xml:space="preserve">Windows </t>
  </si>
  <si>
    <t>Total Draw</t>
  </si>
  <si>
    <t xml:space="preserve"> </t>
  </si>
  <si>
    <t>Marketing/Seller Charges</t>
  </si>
  <si>
    <t>FINAL</t>
  </si>
  <si>
    <t>Other:  Waterproofing</t>
  </si>
  <si>
    <t xml:space="preserve">Change Orders: </t>
  </si>
  <si>
    <t>Steps</t>
  </si>
  <si>
    <t>Nov. 2015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</si>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</sst>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0" borderId="0" applyNumberFormat="0" applyBorder="0" applyAlignment="0" applyProtection="0"/>
  </cellStyleXfs>
  <cellXfs count="8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9" fontId="1" fillId="4" borderId="9" xfId="0" applyNumberFormat="1" applyFont="1" applyFill="1" applyBorder="1"/>
    <xf numFmtId="44" fontId="1" fillId="4" borderId="8" xfId="0" applyNumberFormat="1" applyFont="1" applyFill="1" applyBorder="1"/>
    <xf numFmtId="44" fontId="0" fillId="5" borderId="8" xfId="0" applyNumberFormat="1" applyFill="1" applyBorder="1"/>
    <xf numFmtId="9" fontId="0" fillId="0" borderId="0" xfId="0" applyNumberFormat="1" applyBorder="1"/>
    <xf numFmtId="44" fontId="0" fillId="0" borderId="10" xfId="0" applyNumberFormat="1" applyBorder="1"/>
    <xf numFmtId="44" fontId="0" fillId="6" borderId="8" xfId="0" applyNumberFormat="1" applyFill="1" applyBorder="1"/>
    <xf numFmtId="9" fontId="0" fillId="0" borderId="9" xfId="0" applyNumberFormat="1" applyBorder="1"/>
    <xf numFmtId="0" fontId="1" fillId="0" borderId="1" xfId="0" applyFont="1" applyBorder="1"/>
    <xf numFmtId="0" fontId="0" fillId="0" borderId="2" xfId="0" applyBorder="1"/>
    <xf numFmtId="44" fontId="0" fillId="0" borderId="8" xfId="0" applyNumberFormat="1" applyBorder="1"/>
    <xf numFmtId="44" fontId="1" fillId="7" borderId="8" xfId="0" applyNumberFormat="1" applyFont="1" applyFill="1" applyBorder="1"/>
    <xf numFmtId="0" fontId="0" fillId="0" borderId="1" xfId="0" applyBorder="1"/>
    <xf numFmtId="0" fontId="1" fillId="0" borderId="2" xfId="0" applyFont="1" applyBorder="1"/>
    <xf numFmtId="44" fontId="1" fillId="6" borderId="8" xfId="0" applyNumberFormat="1" applyFont="1" applyFill="1" applyBorder="1"/>
    <xf numFmtId="0" fontId="0" fillId="0" borderId="2" xfId="0" applyBorder="1" applyAlignment="1">
      <alignment horizontal="right"/>
    </xf>
    <xf numFmtId="44" fontId="0" fillId="8" borderId="8" xfId="0" applyNumberFormat="1" applyFill="1" applyBorder="1"/>
    <xf numFmtId="9" fontId="0" fillId="3" borderId="9" xfId="0" applyNumberFormat="1" applyFill="1" applyBorder="1"/>
    <xf numFmtId="0" fontId="1" fillId="0" borderId="2" xfId="0" applyFont="1" applyBorder="1" applyAlignment="1">
      <alignment horizontal="right"/>
    </xf>
    <xf numFmtId="0" fontId="1" fillId="0" borderId="11" xfId="0" applyFont="1" applyBorder="1"/>
    <xf numFmtId="9" fontId="1" fillId="6" borderId="12" xfId="1" applyFont="1" applyFill="1" applyBorder="1" applyAlignment="1">
      <alignment horizontal="center"/>
    </xf>
    <xf numFmtId="0" fontId="1" fillId="9" borderId="13" xfId="0" applyFont="1" applyFill="1" applyBorder="1"/>
    <xf numFmtId="0" fontId="0" fillId="0" borderId="14" xfId="0" applyBorder="1"/>
    <xf numFmtId="0" fontId="2" fillId="0" borderId="1" xfId="0" applyFont="1" applyBorder="1" applyAlignment="1">
      <alignment horizontal="center"/>
    </xf>
    <xf numFmtId="9" fontId="0" fillId="6" borderId="15" xfId="1" applyFont="1" applyFill="1" applyBorder="1" applyAlignment="1">
      <alignment horizontal="center"/>
    </xf>
    <xf numFmtId="9" fontId="0" fillId="6" borderId="16" xfId="1" applyFont="1" applyFill="1" applyBorder="1" applyAlignment="1">
      <alignment horizontal="center"/>
    </xf>
    <xf numFmtId="0" fontId="0" fillId="0" borderId="9" xfId="0" applyNumberFormat="1" applyBorder="1"/>
    <xf numFmtId="44" fontId="0" fillId="0" borderId="17" xfId="0" applyNumberFormat="1" applyBorder="1"/>
    <xf numFmtId="0" fontId="0" fillId="0" borderId="0" xfId="0" applyBorder="1"/>
    <xf numFmtId="165" fontId="0" fillId="0" borderId="9" xfId="0" applyNumberFormat="1" applyBorder="1"/>
    <xf numFmtId="165" fontId="0" fillId="6" borderId="8" xfId="0" applyNumberFormat="1" applyFill="1" applyBorder="1"/>
    <xf numFmtId="0" fontId="1" fillId="4" borderId="6" xfId="0" applyFont="1" applyFill="1" applyBorder="1" applyAlignment="1"/>
    <xf numFmtId="49" fontId="0" fillId="4" borderId="6" xfId="0" applyNumberFormat="1" applyFill="1" applyBorder="1" applyAlignment="1">
      <alignment horizontal="center"/>
    </xf>
    <xf numFmtId="9" fontId="0" fillId="4" borderId="19" xfId="0" applyNumberFormat="1" applyFill="1" applyBorder="1"/>
    <xf numFmtId="9" fontId="1" fillId="4" borderId="19" xfId="0" applyNumberFormat="1" applyFont="1" applyFill="1" applyBorder="1" applyAlignment="1"/>
    <xf numFmtId="0" fontId="1" fillId="4" borderId="8" xfId="0" applyFont="1" applyFill="1" applyBorder="1"/>
    <xf numFmtId="9" fontId="1" fillId="4" borderId="19" xfId="0" applyNumberFormat="1" applyFont="1" applyFill="1" applyBorder="1"/>
    <xf numFmtId="9" fontId="0" fillId="5" borderId="19" xfId="0" applyNumberFormat="1" applyFill="1" applyBorder="1"/>
    <xf numFmtId="9" fontId="0" fillId="0" borderId="20" xfId="0" applyNumberFormat="1" applyBorder="1"/>
    <xf numFmtId="9" fontId="3" fillId="0" borderId="9" xfId="0" applyNumberFormat="1" applyFont="1" applyBorder="1"/>
    <xf numFmtId="0" fontId="0" fillId="9" borderId="0" xfId="0" applyFill="1"/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/>
    <xf numFmtId="1" fontId="1" fillId="0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/>
    <xf numFmtId="9" fontId="0" fillId="0" borderId="0" xfId="0" applyNumberFormat="1" applyFill="1" applyBorder="1"/>
    <xf numFmtId="9" fontId="0" fillId="0" borderId="13" xfId="0" applyNumberFormat="1" applyFill="1" applyBorder="1"/>
    <xf numFmtId="43" fontId="0" fillId="0" borderId="13" xfId="2" applyFont="1" applyFill="1" applyBorder="1"/>
    <xf numFmtId="44" fontId="0" fillId="0" borderId="8" xfId="0" applyNumberFormat="1" applyFill="1" applyBorder="1"/>
    <xf numFmtId="43" fontId="0" fillId="0" borderId="0" xfId="2" applyFont="1" applyFill="1" applyBorder="1"/>
    <xf numFmtId="43" fontId="3" fillId="0" borderId="13" xfId="2" applyFont="1" applyFill="1" applyBorder="1"/>
    <xf numFmtId="7" fontId="0" fillId="6" borderId="8" xfId="0" applyNumberFormat="1" applyFill="1" applyBorder="1"/>
    <xf numFmtId="0" fontId="6" fillId="0" borderId="2" xfId="0" applyFont="1" applyBorder="1" applyAlignment="1">
      <alignment horizontal="right" wrapText="1"/>
    </xf>
    <xf numFmtId="7" fontId="1" fillId="7" borderId="19" xfId="0" applyNumberFormat="1" applyFont="1" applyFill="1" applyBorder="1"/>
    <xf numFmtId="7" fontId="0" fillId="6" borderId="19" xfId="0" applyNumberFormat="1" applyFill="1" applyBorder="1"/>
    <xf numFmtId="7" fontId="0" fillId="0" borderId="19" xfId="0" applyNumberFormat="1" applyBorder="1"/>
    <xf numFmtId="7" fontId="0" fillId="7" borderId="19" xfId="0" applyNumberFormat="1" applyFill="1" applyBorder="1"/>
    <xf numFmtId="7" fontId="0" fillId="0" borderId="0" xfId="0" applyNumberFormat="1"/>
    <xf numFmtId="7" fontId="1" fillId="6" borderId="8" xfId="0" applyNumberFormat="1" applyFont="1" applyFill="1" applyBorder="1"/>
    <xf numFmtId="7" fontId="1" fillId="7" borderId="8" xfId="0" applyNumberFormat="1" applyFont="1" applyFill="1" applyBorder="1"/>
    <xf numFmtId="44" fontId="5" fillId="10" borderId="18" xfId="3" applyNumberFormat="1" applyBorder="1" applyAlignment="1">
      <alignment horizontal="center"/>
    </xf>
    <xf numFmtId="8" fontId="0" fillId="8" borderId="8" xfId="0" applyNumberFormat="1" applyFill="1" applyBorder="1"/>
    <xf numFmtId="9" fontId="7" fillId="0" borderId="9" xfId="0" applyNumberFormat="1" applyFont="1" applyBorder="1"/>
    <xf numFmtId="17" fontId="0" fillId="0" borderId="13" xfId="0" applyNumberFormat="1" applyFill="1" applyBorder="1" applyAlignment="1">
      <alignment horizontal="center"/>
    </xf>
    <xf numFmtId="17" fontId="0" fillId="4" borderId="6" xfId="0" applyNumberFormat="1" applyFill="1" applyBorder="1" applyAlignment="1">
      <alignment horizontal="center"/>
    </xf>
    <xf numFmtId="17" fontId="0" fillId="4" borderId="19" xfId="0" applyNumberFormat="1" applyFill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165" fontId="6" fillId="0" borderId="9" xfId="0" applyNumberFormat="1" applyFont="1" applyBorder="1"/>
    <xf numFmtId="0" fontId="8" fillId="0" borderId="2" xfId="0" applyFont="1" applyBorder="1"/>
    <xf numFmtId="17" fontId="5" fillId="10" borderId="21" xfId="3" applyNumberFormat="1" applyBorder="1" applyAlignment="1">
      <alignment horizontal="center"/>
    </xf>
    <xf numFmtId="17" fontId="5" fillId="10" borderId="3" xfId="3" applyNumberFormat="1" applyBorder="1" applyAlignment="1">
      <alignment horizontal="center"/>
    </xf>
    <xf numFmtId="17" fontId="5" fillId="10" borderId="18" xfId="3" applyNumberFormat="1" applyBorder="1" applyAlignment="1">
      <alignment horizontal="center"/>
    </xf>
    <xf numFmtId="44" fontId="1" fillId="3" borderId="3" xfId="0" applyNumberFormat="1" applyFont="1" applyFill="1" applyBorder="1" applyAlignment="1">
      <alignment horizontal="center"/>
    </xf>
    <xf numFmtId="44" fontId="1" fillId="3" borderId="5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44" fontId="0" fillId="4" borderId="6" xfId="0" applyNumberFormat="1" applyFill="1" applyBorder="1" applyAlignment="1">
      <alignment horizontal="center"/>
    </xf>
    <xf numFmtId="44" fontId="0" fillId="4" borderId="7" xfId="0" applyNumberForma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" fontId="1" fillId="4" borderId="6" xfId="0" applyNumberFormat="1" applyFont="1" applyFill="1" applyBorder="1" applyAlignment="1"/>
    <xf numFmtId="0" fontId="0" fillId="0" borderId="7" xfId="0" applyNumberFormat="1" applyBorder="1" applyAlignment="1"/>
    <xf numFmtId="0" fontId="0" fillId="0" borderId="7" xfId="0" applyBorder="1" applyAlignment="1"/>
  </cellXfs>
  <cellStyles count="4">
    <cellStyle name="Comma" xfId="2" builtinId="3"/>
    <cellStyle name="Good" xfId="3" builtinId="26"/>
    <cellStyle name="Normal" xfId="0" builtinId="0"/>
    <cellStyle name="Percent 2" xfId="1"/>
  </cellStyles>
  <dxfs count="0"/>
  <tableStyles count="0" defaultTableStyle="TableStyleMedium9" defaultPivotStyle="PivotStyleLight16"/>
  <colors>
    <mruColors>
      <color rgb="FFFFFFCC"/>
      <color rgb="FFCBDDAB"/>
      <color rgb="FFD2F5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view="pageLayout" zoomScaleNormal="100" workbookViewId="0">
      <selection activeCell="G20" sqref="G20"/>
    </sheetView>
  </sheetViews>
  <sheetFormatPr defaultColWidth="9.140625" defaultRowHeight="15" x14ac:dyDescent="0.25"/>
  <cols>
    <col min="1" max="1" width="6.140625" customWidth="1"/>
    <col min="2" max="2" width="31.140625" customWidth="1"/>
    <col min="3" max="3" width="12.5703125" customWidth="1"/>
    <col min="4" max="4" width="10.5703125" customWidth="1"/>
    <col min="5" max="5" width="12.5703125" customWidth="1"/>
    <col min="6" max="6" width="13.42578125" customWidth="1"/>
    <col min="7" max="7" width="11.5703125" style="43" customWidth="1"/>
    <col min="8" max="8" width="11.5703125" customWidth="1"/>
    <col min="9" max="9" width="12.42578125" customWidth="1"/>
    <col min="10" max="10" width="12.140625" customWidth="1"/>
  </cols>
  <sheetData>
    <row r="1" spans="1:10" x14ac:dyDescent="0.25">
      <c r="A1" s="1" t="s">
        <v>0</v>
      </c>
      <c r="B1" s="2"/>
      <c r="C1" s="77" t="s">
        <v>72</v>
      </c>
      <c r="D1" s="78"/>
      <c r="E1" s="75" t="s">
        <v>73</v>
      </c>
      <c r="F1" s="76"/>
      <c r="G1" s="72" t="s">
        <v>112</v>
      </c>
      <c r="H1" s="73">
        <v>42370</v>
      </c>
      <c r="I1" s="74">
        <v>42522</v>
      </c>
      <c r="J1" s="63" t="s">
        <v>108</v>
      </c>
    </row>
    <row r="2" spans="1:10" x14ac:dyDescent="0.25">
      <c r="A2" s="1"/>
      <c r="B2" s="3" t="s">
        <v>1</v>
      </c>
      <c r="C2" s="79"/>
      <c r="D2" s="80"/>
      <c r="E2" s="79"/>
      <c r="F2" s="80"/>
      <c r="G2" s="66"/>
      <c r="H2" s="67"/>
      <c r="I2" s="68"/>
      <c r="J2" s="68"/>
    </row>
    <row r="3" spans="1:10" x14ac:dyDescent="0.25">
      <c r="A3" s="1"/>
      <c r="B3" s="3" t="s">
        <v>2</v>
      </c>
      <c r="C3" s="83"/>
      <c r="D3" s="84"/>
      <c r="E3" s="83"/>
      <c r="F3" s="82"/>
      <c r="G3" s="44"/>
      <c r="H3" s="35" t="s">
        <v>106</v>
      </c>
      <c r="I3" s="36"/>
      <c r="J3" s="36"/>
    </row>
    <row r="4" spans="1:10" x14ac:dyDescent="0.25">
      <c r="A4" s="1"/>
      <c r="B4" s="3" t="s">
        <v>3</v>
      </c>
      <c r="C4" s="85"/>
      <c r="D4" s="86"/>
      <c r="E4" s="85"/>
      <c r="F4" s="87"/>
      <c r="G4" s="45"/>
      <c r="H4" s="34"/>
      <c r="I4" s="37"/>
      <c r="J4" s="37"/>
    </row>
    <row r="5" spans="1:10" x14ac:dyDescent="0.25">
      <c r="A5" s="1"/>
      <c r="B5" s="3" t="s">
        <v>69</v>
      </c>
      <c r="C5" s="81"/>
      <c r="D5" s="82"/>
      <c r="E5" s="81"/>
      <c r="F5" s="82"/>
      <c r="G5" s="46"/>
      <c r="H5" s="38"/>
      <c r="I5" s="39"/>
      <c r="J5" s="39"/>
    </row>
    <row r="6" spans="1:10" x14ac:dyDescent="0.25">
      <c r="A6" s="1"/>
      <c r="B6" s="3" t="s">
        <v>4</v>
      </c>
      <c r="C6" s="5" t="s">
        <v>113</v>
      </c>
      <c r="D6" s="4"/>
      <c r="E6" s="5" t="s">
        <v>113</v>
      </c>
      <c r="F6" s="4"/>
      <c r="G6" s="47"/>
      <c r="H6" s="5"/>
      <c r="I6" s="39"/>
      <c r="J6" s="39"/>
    </row>
    <row r="7" spans="1:10" x14ac:dyDescent="0.25">
      <c r="B7" t="s">
        <v>70</v>
      </c>
      <c r="C7" s="6" t="e">
        <f>C100/C5</f>
        <v>#DIV/0!</v>
      </c>
      <c r="D7" s="4" t="s">
        <v>5</v>
      </c>
      <c r="E7" s="6" t="e">
        <f>E100/E5</f>
        <v>#DIV/0!</v>
      </c>
      <c r="F7" s="4" t="s">
        <v>5</v>
      </c>
      <c r="G7" s="47"/>
      <c r="H7" s="6"/>
      <c r="I7" s="40"/>
      <c r="J7" s="40"/>
    </row>
    <row r="8" spans="1:10" x14ac:dyDescent="0.25">
      <c r="C8" s="8"/>
      <c r="D8" s="7"/>
      <c r="E8" s="9">
        <v>0</v>
      </c>
      <c r="F8" s="10"/>
      <c r="G8" s="48"/>
      <c r="H8" s="8"/>
      <c r="I8" s="41"/>
      <c r="J8" s="41"/>
    </row>
    <row r="9" spans="1:10" x14ac:dyDescent="0.25">
      <c r="A9" s="11" t="s">
        <v>6</v>
      </c>
      <c r="B9" s="12"/>
      <c r="C9" s="14"/>
      <c r="D9" s="10"/>
      <c r="E9" s="13"/>
      <c r="F9" s="10"/>
      <c r="G9" s="49"/>
      <c r="H9" s="14"/>
      <c r="I9" s="56"/>
      <c r="J9" s="56"/>
    </row>
    <row r="10" spans="1:10" x14ac:dyDescent="0.25">
      <c r="A10" s="15"/>
      <c r="B10" s="16" t="s">
        <v>7</v>
      </c>
      <c r="C10" s="17"/>
      <c r="D10" s="4" t="s">
        <v>8</v>
      </c>
      <c r="E10" s="17"/>
      <c r="F10" s="4" t="s">
        <v>8</v>
      </c>
      <c r="G10" s="17"/>
      <c r="H10" s="61"/>
      <c r="I10" s="57"/>
      <c r="J10" s="57"/>
    </row>
    <row r="11" spans="1:10" x14ac:dyDescent="0.25">
      <c r="A11" s="15"/>
      <c r="B11" s="16" t="s">
        <v>9</v>
      </c>
      <c r="C11" s="9">
        <v>0</v>
      </c>
      <c r="D11" s="10"/>
      <c r="E11" s="9">
        <v>0</v>
      </c>
      <c r="F11" s="10"/>
      <c r="G11" s="9"/>
      <c r="H11" s="61"/>
      <c r="I11" s="57"/>
      <c r="J11" s="57"/>
    </row>
    <row r="12" spans="1:10" x14ac:dyDescent="0.25">
      <c r="A12" s="11" t="s">
        <v>10</v>
      </c>
      <c r="B12" s="16"/>
      <c r="C12" s="13"/>
      <c r="D12" s="10"/>
      <c r="E12" s="13"/>
      <c r="F12" s="10"/>
      <c r="G12" s="13"/>
      <c r="H12" s="62"/>
      <c r="I12" s="58"/>
      <c r="J12" s="58"/>
    </row>
    <row r="13" spans="1:10" x14ac:dyDescent="0.25">
      <c r="A13" s="15"/>
      <c r="B13" s="16" t="s">
        <v>11</v>
      </c>
      <c r="C13" s="9"/>
      <c r="D13" s="10"/>
      <c r="E13" s="9"/>
      <c r="F13" s="10"/>
      <c r="G13" s="9"/>
      <c r="H13" s="61"/>
      <c r="I13" s="57"/>
      <c r="J13" s="57"/>
    </row>
    <row r="14" spans="1:10" x14ac:dyDescent="0.25">
      <c r="A14" s="15"/>
      <c r="B14" s="16" t="s">
        <v>12</v>
      </c>
      <c r="C14" s="9">
        <v>0</v>
      </c>
      <c r="D14" s="10"/>
      <c r="E14" s="9"/>
      <c r="F14" s="10"/>
      <c r="G14" s="9"/>
      <c r="H14" s="61"/>
      <c r="I14" s="57"/>
      <c r="J14" s="57"/>
    </row>
    <row r="15" spans="1:10" x14ac:dyDescent="0.25">
      <c r="A15" s="15"/>
      <c r="B15" s="16" t="s">
        <v>13</v>
      </c>
      <c r="C15" s="9">
        <v>0</v>
      </c>
      <c r="D15" s="10"/>
      <c r="E15" s="9"/>
      <c r="F15" s="10"/>
      <c r="G15" s="9"/>
      <c r="H15" s="61"/>
      <c r="I15" s="57"/>
      <c r="J15" s="57"/>
    </row>
    <row r="16" spans="1:10" x14ac:dyDescent="0.25">
      <c r="A16" s="15"/>
      <c r="B16" s="16" t="s">
        <v>14</v>
      </c>
      <c r="D16" s="10"/>
      <c r="E16" s="9"/>
      <c r="F16" s="10"/>
      <c r="G16" s="9"/>
      <c r="H16" s="61"/>
      <c r="I16" s="57"/>
      <c r="J16" s="57"/>
    </row>
    <row r="17" spans="1:11" x14ac:dyDescent="0.25">
      <c r="A17" s="15"/>
      <c r="B17" s="16" t="s">
        <v>15</v>
      </c>
      <c r="C17" s="9">
        <v>0</v>
      </c>
      <c r="D17" s="10"/>
      <c r="E17" s="9"/>
      <c r="F17" s="10"/>
      <c r="G17" s="9"/>
      <c r="H17" s="61"/>
      <c r="I17" s="57"/>
      <c r="J17" s="57"/>
    </row>
    <row r="18" spans="1:11" x14ac:dyDescent="0.25">
      <c r="A18" s="15"/>
      <c r="B18" s="16" t="s">
        <v>99</v>
      </c>
      <c r="C18" s="9">
        <v>0</v>
      </c>
      <c r="D18" s="10"/>
      <c r="E18" s="9"/>
      <c r="F18" s="10"/>
      <c r="G18" s="9"/>
      <c r="H18" s="61"/>
      <c r="I18" s="57"/>
      <c r="J18" s="57"/>
    </row>
    <row r="19" spans="1:11" x14ac:dyDescent="0.25">
      <c r="A19" s="15"/>
      <c r="B19" s="16"/>
      <c r="C19" s="13"/>
      <c r="D19" s="10"/>
      <c r="E19" s="13"/>
      <c r="F19" s="10"/>
      <c r="G19" s="50"/>
      <c r="H19" s="62"/>
      <c r="I19" s="59"/>
      <c r="J19" s="59"/>
    </row>
    <row r="20" spans="1:11" x14ac:dyDescent="0.25">
      <c r="A20" s="15"/>
      <c r="B20" s="18" t="s">
        <v>17</v>
      </c>
      <c r="C20" s="19">
        <f>SUM(C10:C19)</f>
        <v>0</v>
      </c>
      <c r="D20" s="10"/>
      <c r="E20" s="19">
        <f>SUM(E10:E19)</f>
        <v>0</v>
      </c>
      <c r="F20" s="10"/>
      <c r="G20" s="51">
        <f>SUM(G10:G19)</f>
        <v>0</v>
      </c>
      <c r="H20" s="51">
        <f t="shared" ref="H20:I20" si="0">SUM(H10:H19)</f>
        <v>0</v>
      </c>
      <c r="I20" s="51">
        <f t="shared" si="0"/>
        <v>0</v>
      </c>
      <c r="J20" s="51">
        <f t="shared" ref="J20" si="1">SUM(J10:J19)</f>
        <v>0</v>
      </c>
    </row>
    <row r="21" spans="1:11" x14ac:dyDescent="0.25">
      <c r="A21" s="15"/>
      <c r="B21" s="12"/>
      <c r="C21" s="13"/>
      <c r="D21" s="20"/>
      <c r="E21" s="13"/>
      <c r="F21" s="20"/>
      <c r="G21" s="50"/>
      <c r="H21" s="62"/>
      <c r="I21" s="59"/>
      <c r="J21" s="59"/>
      <c r="K21" s="31"/>
    </row>
    <row r="22" spans="1:11" x14ac:dyDescent="0.25">
      <c r="A22" s="11" t="s">
        <v>18</v>
      </c>
      <c r="B22" s="12"/>
      <c r="C22" s="13"/>
      <c r="D22" s="10"/>
      <c r="E22" s="13"/>
      <c r="F22" s="10"/>
      <c r="G22" s="50"/>
      <c r="H22" s="62"/>
      <c r="I22" s="59"/>
      <c r="J22" s="59"/>
    </row>
    <row r="23" spans="1:11" x14ac:dyDescent="0.25">
      <c r="A23" s="15"/>
      <c r="B23" s="16" t="s">
        <v>19</v>
      </c>
      <c r="C23" s="9">
        <v>0</v>
      </c>
      <c r="D23" s="10"/>
      <c r="E23" s="9">
        <v>0</v>
      </c>
      <c r="F23" s="10"/>
      <c r="G23" s="50"/>
      <c r="H23" s="61"/>
      <c r="I23" s="57"/>
      <c r="J23" s="57"/>
    </row>
    <row r="24" spans="1:11" x14ac:dyDescent="0.25">
      <c r="A24" s="15"/>
      <c r="B24" s="16" t="s">
        <v>20</v>
      </c>
      <c r="C24" s="9">
        <v>0</v>
      </c>
      <c r="D24" s="10"/>
      <c r="E24" s="9"/>
      <c r="F24" s="10"/>
      <c r="G24" s="50"/>
      <c r="H24" s="61"/>
      <c r="I24" s="57"/>
      <c r="J24" s="57"/>
    </row>
    <row r="25" spans="1:11" x14ac:dyDescent="0.25">
      <c r="A25" s="15"/>
      <c r="B25" s="16" t="s">
        <v>21</v>
      </c>
      <c r="C25" s="9"/>
      <c r="D25" s="10"/>
      <c r="E25" s="9"/>
      <c r="F25" s="10"/>
      <c r="G25" s="50"/>
      <c r="H25" s="61"/>
      <c r="I25" s="57"/>
      <c r="J25" s="57"/>
    </row>
    <row r="26" spans="1:11" x14ac:dyDescent="0.25">
      <c r="A26" s="15"/>
      <c r="B26" s="16" t="s">
        <v>97</v>
      </c>
      <c r="C26" s="9"/>
      <c r="D26" s="10"/>
      <c r="E26" s="9"/>
      <c r="F26" s="10"/>
      <c r="G26" s="50"/>
      <c r="H26" s="61"/>
      <c r="I26" s="57"/>
      <c r="J26" s="57"/>
    </row>
    <row r="27" spans="1:11" x14ac:dyDescent="0.25">
      <c r="A27" s="15"/>
      <c r="B27" s="12" t="s">
        <v>22</v>
      </c>
      <c r="C27" s="9"/>
      <c r="D27" s="10"/>
      <c r="E27" s="9"/>
      <c r="F27" s="10"/>
      <c r="G27" s="50"/>
      <c r="H27" s="61"/>
      <c r="I27" s="57"/>
      <c r="J27" s="57"/>
    </row>
    <row r="28" spans="1:11" x14ac:dyDescent="0.25">
      <c r="A28" s="15"/>
      <c r="B28" s="16" t="s">
        <v>16</v>
      </c>
      <c r="C28" s="9">
        <v>0</v>
      </c>
      <c r="D28" s="10"/>
      <c r="E28" s="9"/>
      <c r="F28" s="10"/>
      <c r="G28" s="50"/>
      <c r="H28" s="61"/>
      <c r="I28" s="57"/>
      <c r="J28" s="57"/>
    </row>
    <row r="29" spans="1:11" x14ac:dyDescent="0.25">
      <c r="A29" s="15"/>
      <c r="B29" s="16"/>
      <c r="C29" s="13"/>
      <c r="D29" s="10"/>
      <c r="E29" s="13"/>
      <c r="F29" s="10"/>
      <c r="G29" s="50"/>
      <c r="H29" s="62"/>
      <c r="I29" s="59"/>
      <c r="J29" s="59"/>
    </row>
    <row r="30" spans="1:11" x14ac:dyDescent="0.25">
      <c r="A30" s="15"/>
      <c r="B30" s="21" t="s">
        <v>23</v>
      </c>
      <c r="C30" s="19">
        <f>SUM(C23:C29)</f>
        <v>0</v>
      </c>
      <c r="D30" s="10"/>
      <c r="E30" s="19">
        <f>SUM(E23:E28)</f>
        <v>0</v>
      </c>
      <c r="F30" s="10"/>
      <c r="G30" s="51">
        <f>SUM(G23:G28)</f>
        <v>0</v>
      </c>
      <c r="H30" s="51">
        <f t="shared" ref="H30:I30" si="2">SUM(H23:H28)</f>
        <v>0</v>
      </c>
      <c r="I30" s="51">
        <f t="shared" si="2"/>
        <v>0</v>
      </c>
      <c r="J30" s="51">
        <f t="shared" ref="J30" si="3">SUM(J23:J28)</f>
        <v>0</v>
      </c>
    </row>
    <row r="31" spans="1:11" x14ac:dyDescent="0.25">
      <c r="A31" s="15"/>
      <c r="B31" s="12"/>
      <c r="C31" s="13"/>
      <c r="D31" s="20"/>
      <c r="E31" s="13"/>
      <c r="F31" s="20"/>
      <c r="G31" s="52"/>
      <c r="H31" s="60"/>
      <c r="I31" s="60"/>
      <c r="J31" s="60"/>
    </row>
    <row r="32" spans="1:11" x14ac:dyDescent="0.25">
      <c r="A32" s="11" t="s">
        <v>24</v>
      </c>
      <c r="B32" s="12"/>
      <c r="C32" s="13"/>
      <c r="D32" s="10"/>
      <c r="E32" s="13"/>
      <c r="F32" s="10"/>
      <c r="G32" s="52"/>
      <c r="H32" s="60"/>
      <c r="I32" s="60"/>
      <c r="J32" s="60"/>
    </row>
    <row r="33" spans="1:10" x14ac:dyDescent="0.25">
      <c r="A33" s="15"/>
      <c r="B33" s="12" t="s">
        <v>25</v>
      </c>
      <c r="C33" s="9"/>
      <c r="D33" s="10"/>
      <c r="E33" s="9"/>
      <c r="F33" s="10"/>
      <c r="G33" s="50"/>
      <c r="H33" s="61"/>
      <c r="I33" s="57"/>
      <c r="J33" s="57"/>
    </row>
    <row r="34" spans="1:10" x14ac:dyDescent="0.25">
      <c r="A34" s="15"/>
      <c r="B34" s="12" t="s">
        <v>26</v>
      </c>
      <c r="C34" s="9"/>
      <c r="D34" s="10"/>
      <c r="E34" s="9"/>
      <c r="F34" s="10"/>
      <c r="G34" s="50"/>
      <c r="H34" s="61"/>
      <c r="I34" s="57"/>
      <c r="J34" s="57"/>
    </row>
    <row r="35" spans="1:10" x14ac:dyDescent="0.25">
      <c r="A35" s="15"/>
      <c r="B35" s="12" t="s">
        <v>27</v>
      </c>
      <c r="C35" s="9">
        <v>0</v>
      </c>
      <c r="D35" s="10"/>
      <c r="E35" s="9"/>
      <c r="F35" s="10"/>
      <c r="G35" s="50"/>
      <c r="H35" s="61"/>
      <c r="I35" s="57"/>
      <c r="J35" s="57"/>
    </row>
    <row r="36" spans="1:10" x14ac:dyDescent="0.25">
      <c r="A36" s="15"/>
      <c r="B36" s="16" t="s">
        <v>28</v>
      </c>
      <c r="C36" s="9"/>
      <c r="D36" s="10"/>
      <c r="E36" s="9"/>
      <c r="F36" s="10"/>
      <c r="G36" s="50"/>
      <c r="H36" s="61"/>
      <c r="I36" s="57"/>
      <c r="J36" s="57"/>
    </row>
    <row r="37" spans="1:10" x14ac:dyDescent="0.25">
      <c r="A37" s="15"/>
      <c r="B37" s="12"/>
      <c r="C37" s="13"/>
      <c r="D37" s="10"/>
      <c r="E37" s="13"/>
      <c r="F37" s="10"/>
      <c r="G37" s="50"/>
      <c r="H37" s="62"/>
      <c r="I37" s="59"/>
      <c r="J37" s="59"/>
    </row>
    <row r="38" spans="1:10" x14ac:dyDescent="0.25">
      <c r="A38" s="15" t="s">
        <v>29</v>
      </c>
      <c r="B38" s="12"/>
      <c r="C38" s="13"/>
      <c r="D38" s="10"/>
      <c r="E38" s="13"/>
      <c r="F38" s="10"/>
      <c r="G38" s="50"/>
      <c r="H38" s="62"/>
      <c r="I38" s="59"/>
      <c r="J38" s="59"/>
    </row>
    <row r="39" spans="1:10" x14ac:dyDescent="0.25">
      <c r="A39" s="15"/>
      <c r="B39" s="16" t="s">
        <v>30</v>
      </c>
      <c r="C39" s="9"/>
      <c r="D39" s="10"/>
      <c r="E39" s="9"/>
      <c r="F39" s="10"/>
      <c r="G39" s="50"/>
      <c r="H39" s="61"/>
      <c r="I39" s="57"/>
      <c r="J39" s="57"/>
    </row>
    <row r="40" spans="1:10" x14ac:dyDescent="0.25">
      <c r="A40" s="15"/>
      <c r="B40" s="16" t="s">
        <v>31</v>
      </c>
      <c r="C40" s="9">
        <v>0</v>
      </c>
      <c r="D40" s="10"/>
      <c r="E40" s="9">
        <v>0</v>
      </c>
      <c r="F40" s="10"/>
      <c r="G40" s="50"/>
      <c r="H40" s="61"/>
      <c r="I40" s="57"/>
      <c r="J40" s="57"/>
    </row>
    <row r="41" spans="1:10" x14ac:dyDescent="0.25">
      <c r="A41" s="15"/>
      <c r="B41" s="12" t="s">
        <v>32</v>
      </c>
      <c r="C41" s="9">
        <v>0</v>
      </c>
      <c r="D41" s="10"/>
      <c r="E41" s="9">
        <v>0</v>
      </c>
      <c r="F41" s="10"/>
      <c r="G41" s="50"/>
      <c r="H41" s="61"/>
      <c r="I41" s="57"/>
      <c r="J41" s="57"/>
    </row>
    <row r="42" spans="1:10" x14ac:dyDescent="0.25">
      <c r="A42" s="15"/>
      <c r="B42" s="12" t="s">
        <v>33</v>
      </c>
      <c r="C42" s="9">
        <v>0</v>
      </c>
      <c r="D42" s="10"/>
      <c r="E42" s="9">
        <v>0</v>
      </c>
      <c r="F42" s="10"/>
      <c r="G42" s="50"/>
      <c r="H42" s="61"/>
      <c r="I42" s="57"/>
      <c r="J42" s="57"/>
    </row>
    <row r="43" spans="1:10" x14ac:dyDescent="0.25">
      <c r="A43" s="15"/>
      <c r="B43" s="16" t="s">
        <v>34</v>
      </c>
      <c r="C43" s="9">
        <v>0</v>
      </c>
      <c r="D43" s="10"/>
      <c r="E43" s="9">
        <v>0</v>
      </c>
      <c r="F43" s="10"/>
      <c r="G43" s="50"/>
      <c r="H43" s="61"/>
      <c r="I43" s="57"/>
      <c r="J43" s="57"/>
    </row>
    <row r="44" spans="1:10" x14ac:dyDescent="0.25">
      <c r="A44" s="15"/>
      <c r="B44" s="16" t="s">
        <v>35</v>
      </c>
      <c r="C44" s="54"/>
      <c r="D44" s="10"/>
      <c r="E44" s="9"/>
      <c r="F44" s="10"/>
      <c r="G44" s="50"/>
      <c r="H44" s="61"/>
      <c r="I44" s="57"/>
      <c r="J44" s="57"/>
    </row>
    <row r="45" spans="1:10" x14ac:dyDescent="0.25">
      <c r="A45" s="15"/>
      <c r="B45" s="12" t="s">
        <v>36</v>
      </c>
      <c r="C45" s="54"/>
      <c r="D45" s="10"/>
      <c r="E45" s="9"/>
      <c r="F45" s="10"/>
      <c r="G45" s="50"/>
      <c r="H45" s="61"/>
      <c r="I45" s="57"/>
      <c r="J45" s="57"/>
    </row>
    <row r="46" spans="1:10" x14ac:dyDescent="0.25">
      <c r="A46" s="15"/>
      <c r="B46" s="12" t="s">
        <v>37</v>
      </c>
      <c r="C46" s="54"/>
      <c r="D46" s="10"/>
      <c r="E46" s="9"/>
      <c r="F46" s="10"/>
      <c r="G46" s="50"/>
      <c r="H46" s="61"/>
      <c r="I46" s="57"/>
      <c r="J46" s="57"/>
    </row>
    <row r="47" spans="1:10" x14ac:dyDescent="0.25">
      <c r="A47" s="15"/>
      <c r="B47" s="16" t="s">
        <v>107</v>
      </c>
      <c r="C47" s="54"/>
      <c r="D47" s="10"/>
      <c r="E47" s="9"/>
      <c r="F47" s="10"/>
      <c r="G47" s="50"/>
      <c r="H47" s="61"/>
      <c r="I47" s="57"/>
      <c r="J47" s="57"/>
    </row>
    <row r="48" spans="1:10" x14ac:dyDescent="0.25">
      <c r="A48" s="15"/>
      <c r="B48" s="16" t="s">
        <v>96</v>
      </c>
      <c r="C48" s="54"/>
      <c r="D48" s="10"/>
      <c r="E48" s="9"/>
      <c r="F48" s="10"/>
      <c r="G48" s="50"/>
      <c r="H48" s="61"/>
      <c r="I48" s="57"/>
      <c r="J48" s="57"/>
    </row>
    <row r="49" spans="1:10" x14ac:dyDescent="0.25">
      <c r="A49" s="15"/>
      <c r="B49" s="12" t="s">
        <v>94</v>
      </c>
      <c r="C49" s="9"/>
      <c r="D49" s="10"/>
      <c r="E49" s="9"/>
      <c r="F49" s="10"/>
      <c r="G49" s="50"/>
      <c r="H49" s="61"/>
      <c r="I49" s="57"/>
      <c r="J49" s="57"/>
    </row>
    <row r="50" spans="1:10" x14ac:dyDescent="0.25">
      <c r="A50" s="15"/>
      <c r="B50" s="12" t="s">
        <v>91</v>
      </c>
      <c r="C50" s="9">
        <v>0</v>
      </c>
      <c r="D50" s="10"/>
      <c r="E50" s="9"/>
      <c r="F50" s="10"/>
      <c r="G50" s="50"/>
      <c r="H50" s="61"/>
      <c r="I50" s="57"/>
      <c r="J50" s="57"/>
    </row>
    <row r="51" spans="1:10" x14ac:dyDescent="0.25">
      <c r="A51" s="15"/>
      <c r="B51" s="12" t="s">
        <v>95</v>
      </c>
      <c r="C51" s="9"/>
      <c r="D51" s="10"/>
      <c r="E51" s="9"/>
      <c r="F51" s="10"/>
      <c r="G51" s="50"/>
      <c r="H51" s="61"/>
      <c r="I51" s="57"/>
      <c r="J51" s="57"/>
    </row>
    <row r="52" spans="1:10" x14ac:dyDescent="0.25">
      <c r="A52" s="15"/>
      <c r="B52" s="18" t="s">
        <v>38</v>
      </c>
      <c r="C52" s="19">
        <f>SUM(C33:C51)</f>
        <v>0</v>
      </c>
      <c r="D52" s="10"/>
      <c r="E52" s="19">
        <f>SUM(E33:E51)</f>
        <v>0</v>
      </c>
      <c r="F52" s="10"/>
      <c r="G52" s="51">
        <f>SUM(G33:G51)</f>
        <v>0</v>
      </c>
      <c r="H52" s="51">
        <f>SUM(H33:H51)</f>
        <v>0</v>
      </c>
      <c r="I52" s="51">
        <f>SUM(I33:I51)</f>
        <v>0</v>
      </c>
      <c r="J52" s="51">
        <f>SUM(J33:J51)</f>
        <v>0</v>
      </c>
    </row>
    <row r="53" spans="1:10" x14ac:dyDescent="0.25">
      <c r="A53" s="15"/>
      <c r="B53" s="12"/>
      <c r="C53" s="13"/>
      <c r="D53" s="20"/>
      <c r="E53" s="13"/>
      <c r="F53" s="20"/>
      <c r="G53" s="52"/>
      <c r="H53" s="60"/>
      <c r="I53" s="60"/>
      <c r="J53" s="60"/>
    </row>
    <row r="54" spans="1:10" x14ac:dyDescent="0.25">
      <c r="A54" s="15" t="s">
        <v>39</v>
      </c>
      <c r="B54" s="12"/>
      <c r="C54" s="13"/>
      <c r="D54" s="10"/>
      <c r="E54" s="13"/>
      <c r="F54" s="10"/>
      <c r="G54" s="52"/>
      <c r="H54" s="60"/>
      <c r="I54" s="60"/>
      <c r="J54" s="60"/>
    </row>
    <row r="55" spans="1:10" x14ac:dyDescent="0.25">
      <c r="A55" s="15"/>
      <c r="B55" s="16" t="s">
        <v>40</v>
      </c>
      <c r="C55" s="9"/>
      <c r="D55" s="10"/>
      <c r="E55" s="9"/>
      <c r="F55" s="10"/>
      <c r="G55" s="50"/>
      <c r="H55" s="61"/>
      <c r="I55" s="57"/>
      <c r="J55" s="57"/>
    </row>
    <row r="56" spans="1:10" x14ac:dyDescent="0.25">
      <c r="A56" s="15"/>
      <c r="B56" s="16" t="s">
        <v>41</v>
      </c>
      <c r="C56" s="9"/>
      <c r="D56" s="10"/>
      <c r="E56" s="9"/>
      <c r="F56" s="10"/>
      <c r="G56" s="50"/>
      <c r="H56" s="61"/>
      <c r="I56" s="57"/>
      <c r="J56" s="57"/>
    </row>
    <row r="57" spans="1:10" x14ac:dyDescent="0.25">
      <c r="A57" s="15"/>
      <c r="B57" s="12" t="s">
        <v>92</v>
      </c>
      <c r="C57" s="9">
        <v>0</v>
      </c>
      <c r="D57" s="10"/>
      <c r="E57" s="9"/>
      <c r="F57" s="10"/>
      <c r="G57" s="50"/>
      <c r="H57" s="61"/>
      <c r="I57" s="57"/>
      <c r="J57" s="57"/>
    </row>
    <row r="58" spans="1:10" x14ac:dyDescent="0.25">
      <c r="A58" s="15"/>
      <c r="B58" s="12" t="s">
        <v>42</v>
      </c>
      <c r="C58" s="9">
        <v>0</v>
      </c>
      <c r="D58" s="10"/>
      <c r="E58" s="9"/>
      <c r="F58" s="10"/>
      <c r="G58" s="50"/>
      <c r="H58" s="61"/>
      <c r="I58" s="57"/>
      <c r="J58" s="57"/>
    </row>
    <row r="59" spans="1:10" x14ac:dyDescent="0.25">
      <c r="A59" s="15"/>
      <c r="B59" s="12" t="s">
        <v>43</v>
      </c>
      <c r="C59" s="9"/>
      <c r="D59" s="10"/>
      <c r="E59" s="9"/>
      <c r="F59" s="10"/>
      <c r="G59" s="50"/>
      <c r="H59" s="61"/>
      <c r="I59" s="57"/>
      <c r="J59" s="57"/>
    </row>
    <row r="60" spans="1:10" x14ac:dyDescent="0.25">
      <c r="A60" s="15"/>
      <c r="B60" s="12" t="s">
        <v>44</v>
      </c>
      <c r="C60" s="9">
        <v>0</v>
      </c>
      <c r="D60" s="10"/>
      <c r="E60" s="9"/>
      <c r="F60" s="42"/>
      <c r="G60" s="53"/>
      <c r="H60" s="61"/>
      <c r="I60" s="57"/>
      <c r="J60" s="57"/>
    </row>
    <row r="61" spans="1:10" x14ac:dyDescent="0.25">
      <c r="A61" s="15"/>
      <c r="B61" s="12" t="s">
        <v>45</v>
      </c>
      <c r="C61" s="9"/>
      <c r="D61" s="10"/>
      <c r="E61" s="9"/>
      <c r="F61" s="32"/>
      <c r="G61" s="50"/>
      <c r="H61" s="61"/>
      <c r="I61" s="57"/>
      <c r="J61" s="57"/>
    </row>
    <row r="62" spans="1:10" x14ac:dyDescent="0.25">
      <c r="A62" s="15"/>
      <c r="B62" s="12" t="s">
        <v>46</v>
      </c>
      <c r="C62" s="33">
        <f>SUM(D63:D83)</f>
        <v>0</v>
      </c>
      <c r="D62" s="10"/>
      <c r="E62" s="33">
        <f>SUM(F63:F83)</f>
        <v>0</v>
      </c>
      <c r="F62" s="32"/>
      <c r="G62" s="50"/>
      <c r="H62" s="61"/>
      <c r="I62" s="57"/>
      <c r="J62" s="57"/>
    </row>
    <row r="63" spans="1:10" x14ac:dyDescent="0.25">
      <c r="A63" s="15"/>
      <c r="B63" s="18" t="s">
        <v>74</v>
      </c>
      <c r="C63" s="9"/>
      <c r="D63" s="32">
        <v>0</v>
      </c>
      <c r="E63" s="33"/>
      <c r="F63" s="32">
        <v>0</v>
      </c>
      <c r="G63" s="50"/>
      <c r="H63" s="61"/>
      <c r="I63" s="57"/>
      <c r="J63" s="57"/>
    </row>
    <row r="64" spans="1:10" x14ac:dyDescent="0.25">
      <c r="A64" s="15"/>
      <c r="B64" s="18" t="s">
        <v>75</v>
      </c>
      <c r="C64" s="9"/>
      <c r="D64" s="32">
        <v>0</v>
      </c>
      <c r="E64" s="9"/>
      <c r="F64" s="32">
        <v>0</v>
      </c>
      <c r="G64" s="50"/>
      <c r="H64" s="61"/>
      <c r="I64" s="57"/>
      <c r="J64" s="57"/>
    </row>
    <row r="65" spans="1:10" x14ac:dyDescent="0.25">
      <c r="A65" s="15"/>
      <c r="B65" s="18" t="s">
        <v>76</v>
      </c>
      <c r="C65" s="9"/>
      <c r="D65" s="32">
        <v>0</v>
      </c>
      <c r="E65" s="9"/>
      <c r="F65" s="32">
        <v>0</v>
      </c>
      <c r="G65" s="50"/>
      <c r="H65" s="61"/>
      <c r="I65" s="57"/>
      <c r="J65" s="57"/>
    </row>
    <row r="66" spans="1:10" x14ac:dyDescent="0.25">
      <c r="A66" s="15"/>
      <c r="B66" s="18" t="s">
        <v>77</v>
      </c>
      <c r="C66" s="9"/>
      <c r="D66" s="32">
        <v>0</v>
      </c>
      <c r="E66" s="9"/>
      <c r="F66" s="32">
        <v>0</v>
      </c>
      <c r="G66" s="50"/>
      <c r="H66" s="61"/>
      <c r="I66" s="57"/>
      <c r="J66" s="57"/>
    </row>
    <row r="67" spans="1:10" x14ac:dyDescent="0.25">
      <c r="A67" s="15"/>
      <c r="B67" s="18" t="s">
        <v>78</v>
      </c>
      <c r="C67" s="9"/>
      <c r="D67" s="32">
        <v>0</v>
      </c>
      <c r="E67" s="9"/>
      <c r="F67" s="32">
        <v>0</v>
      </c>
      <c r="G67" s="50"/>
      <c r="H67" s="61"/>
      <c r="I67" s="57"/>
      <c r="J67" s="57"/>
    </row>
    <row r="68" spans="1:10" x14ac:dyDescent="0.25">
      <c r="A68" s="15"/>
      <c r="B68" s="18" t="s">
        <v>79</v>
      </c>
      <c r="C68" s="9"/>
      <c r="D68" s="32">
        <v>0</v>
      </c>
      <c r="E68" s="9"/>
      <c r="F68" s="32">
        <v>0</v>
      </c>
      <c r="G68" s="50"/>
      <c r="H68" s="61"/>
      <c r="I68" s="57"/>
      <c r="J68" s="57"/>
    </row>
    <row r="69" spans="1:10" x14ac:dyDescent="0.25">
      <c r="A69" s="15"/>
      <c r="B69" s="18" t="s">
        <v>80</v>
      </c>
      <c r="C69" s="9"/>
      <c r="D69" s="32">
        <v>0</v>
      </c>
      <c r="E69" s="9"/>
      <c r="F69" s="32">
        <v>0</v>
      </c>
      <c r="G69" s="50"/>
      <c r="H69" s="61"/>
      <c r="I69" s="57"/>
      <c r="J69" s="57"/>
    </row>
    <row r="70" spans="1:10" x14ac:dyDescent="0.25">
      <c r="A70" s="15"/>
      <c r="B70" s="18" t="s">
        <v>81</v>
      </c>
      <c r="C70" s="9"/>
      <c r="D70" s="32">
        <v>0</v>
      </c>
      <c r="E70" s="9"/>
      <c r="F70" s="32">
        <v>0</v>
      </c>
      <c r="G70" s="50"/>
      <c r="H70" s="61"/>
      <c r="I70" s="57"/>
      <c r="J70" s="57"/>
    </row>
    <row r="71" spans="1:10" x14ac:dyDescent="0.25">
      <c r="A71" s="15"/>
      <c r="B71" s="18" t="s">
        <v>82</v>
      </c>
      <c r="C71" s="9"/>
      <c r="D71" s="32">
        <v>0</v>
      </c>
      <c r="E71" s="9"/>
      <c r="F71" s="32">
        <v>0</v>
      </c>
      <c r="G71" s="50"/>
      <c r="H71" s="61"/>
      <c r="I71" s="57"/>
      <c r="J71" s="57"/>
    </row>
    <row r="72" spans="1:10" x14ac:dyDescent="0.25">
      <c r="A72" s="15"/>
      <c r="B72" s="18" t="s">
        <v>83</v>
      </c>
      <c r="C72" s="9"/>
      <c r="D72" s="32">
        <v>0</v>
      </c>
      <c r="E72" s="9"/>
      <c r="F72" s="32">
        <v>0</v>
      </c>
      <c r="G72" s="50"/>
      <c r="H72" s="61"/>
      <c r="I72" s="57"/>
      <c r="J72" s="57"/>
    </row>
    <row r="73" spans="1:10" x14ac:dyDescent="0.25">
      <c r="A73" s="15"/>
      <c r="B73" s="18" t="s">
        <v>84</v>
      </c>
      <c r="C73" s="9"/>
      <c r="D73" s="32">
        <v>0</v>
      </c>
      <c r="E73" s="9"/>
      <c r="F73" s="32">
        <v>0</v>
      </c>
      <c r="G73" s="50"/>
      <c r="H73" s="61"/>
      <c r="I73" s="57"/>
      <c r="J73" s="57"/>
    </row>
    <row r="74" spans="1:10" x14ac:dyDescent="0.25">
      <c r="A74" s="15"/>
      <c r="B74" s="18" t="s">
        <v>85</v>
      </c>
      <c r="C74" s="9"/>
      <c r="D74" s="32">
        <v>0</v>
      </c>
      <c r="E74" s="9"/>
      <c r="F74" s="32">
        <v>0</v>
      </c>
      <c r="G74" s="50"/>
      <c r="H74" s="61"/>
      <c r="I74" s="57"/>
      <c r="J74" s="57"/>
    </row>
    <row r="75" spans="1:10" x14ac:dyDescent="0.25">
      <c r="A75" s="15"/>
      <c r="B75" s="18" t="s">
        <v>86</v>
      </c>
      <c r="C75" s="9"/>
      <c r="D75" s="32">
        <v>0</v>
      </c>
      <c r="E75" s="9"/>
      <c r="F75" s="32">
        <v>0</v>
      </c>
      <c r="G75" s="50"/>
      <c r="H75" s="61"/>
      <c r="I75" s="57"/>
      <c r="J75" s="57"/>
    </row>
    <row r="76" spans="1:10" x14ac:dyDescent="0.25">
      <c r="A76" s="15"/>
      <c r="B76" s="18" t="s">
        <v>87</v>
      </c>
      <c r="C76" s="9"/>
      <c r="D76" s="32">
        <v>0</v>
      </c>
      <c r="E76" s="9"/>
      <c r="F76" s="32">
        <v>0</v>
      </c>
      <c r="G76" s="50"/>
      <c r="H76" s="61"/>
      <c r="I76" s="57"/>
      <c r="J76" s="57"/>
    </row>
    <row r="77" spans="1:10" x14ac:dyDescent="0.25">
      <c r="A77" s="15"/>
      <c r="B77" s="18" t="s">
        <v>104</v>
      </c>
      <c r="C77" s="9"/>
      <c r="D77" s="32">
        <v>0</v>
      </c>
      <c r="E77" s="9"/>
      <c r="F77" s="32">
        <v>0</v>
      </c>
      <c r="G77" s="50"/>
      <c r="H77" s="61"/>
      <c r="I77" s="57"/>
      <c r="J77" s="57"/>
    </row>
    <row r="78" spans="1:10" x14ac:dyDescent="0.25">
      <c r="A78" s="15"/>
      <c r="B78" s="18" t="s">
        <v>88</v>
      </c>
      <c r="C78" s="9"/>
      <c r="D78" s="32">
        <v>0</v>
      </c>
      <c r="E78" s="9"/>
      <c r="F78" s="32">
        <v>0</v>
      </c>
      <c r="G78" s="50"/>
      <c r="H78" s="61"/>
      <c r="I78" s="57"/>
      <c r="J78" s="57"/>
    </row>
    <row r="79" spans="1:10" x14ac:dyDescent="0.25">
      <c r="A79" s="15"/>
      <c r="B79" s="18" t="s">
        <v>111</v>
      </c>
      <c r="C79" s="9"/>
      <c r="D79" s="32">
        <v>0</v>
      </c>
      <c r="E79" s="9"/>
      <c r="F79" s="32">
        <v>0</v>
      </c>
      <c r="G79" s="50"/>
      <c r="H79" s="61"/>
      <c r="I79" s="57"/>
      <c r="J79" s="57"/>
    </row>
    <row r="80" spans="1:10" x14ac:dyDescent="0.25">
      <c r="A80" s="15"/>
      <c r="B80" s="55" t="s">
        <v>103</v>
      </c>
      <c r="C80" s="9"/>
      <c r="D80" s="32">
        <v>0</v>
      </c>
      <c r="E80" s="9"/>
      <c r="F80" s="32">
        <v>0</v>
      </c>
      <c r="G80" s="50"/>
      <c r="H80" s="61"/>
      <c r="I80" s="57"/>
      <c r="J80" s="57"/>
    </row>
    <row r="81" spans="1:10" x14ac:dyDescent="0.25">
      <c r="A81" s="15"/>
      <c r="B81" s="55" t="s">
        <v>98</v>
      </c>
      <c r="C81" s="9"/>
      <c r="D81" s="32">
        <v>0</v>
      </c>
      <c r="E81" s="9"/>
      <c r="F81" s="32">
        <v>0</v>
      </c>
      <c r="G81" s="50"/>
      <c r="H81" s="61"/>
      <c r="I81" s="57"/>
      <c r="J81" s="57"/>
    </row>
    <row r="82" spans="1:10" x14ac:dyDescent="0.25">
      <c r="A82" s="15"/>
      <c r="B82" s="69" t="s">
        <v>110</v>
      </c>
      <c r="C82" s="9"/>
      <c r="D82" s="32">
        <v>0</v>
      </c>
      <c r="E82" s="9"/>
      <c r="F82" s="70">
        <v>0</v>
      </c>
      <c r="G82" s="50"/>
      <c r="H82" s="61"/>
      <c r="I82" s="57"/>
      <c r="J82" s="57"/>
    </row>
    <row r="83" spans="1:10" x14ac:dyDescent="0.25">
      <c r="A83" s="15"/>
      <c r="B83" s="18" t="s">
        <v>89</v>
      </c>
      <c r="C83" s="9"/>
      <c r="D83" s="32">
        <v>0</v>
      </c>
      <c r="E83" s="9"/>
      <c r="F83" s="32">
        <v>0</v>
      </c>
      <c r="G83" s="50"/>
      <c r="H83" s="61"/>
      <c r="I83" s="57"/>
      <c r="J83" s="57"/>
    </row>
    <row r="84" spans="1:10" x14ac:dyDescent="0.25">
      <c r="A84" s="15"/>
      <c r="B84" s="12" t="s">
        <v>47</v>
      </c>
      <c r="C84" s="9">
        <v>0</v>
      </c>
      <c r="D84" s="10"/>
      <c r="E84" s="9">
        <v>0</v>
      </c>
      <c r="F84" s="10"/>
      <c r="G84" s="50"/>
      <c r="H84" s="61"/>
      <c r="I84" s="57"/>
      <c r="J84" s="57"/>
    </row>
    <row r="85" spans="1:10" x14ac:dyDescent="0.25">
      <c r="A85" s="15"/>
      <c r="B85" s="12" t="s">
        <v>48</v>
      </c>
      <c r="C85" s="9">
        <v>0</v>
      </c>
      <c r="D85" s="10"/>
      <c r="E85" s="9">
        <v>0</v>
      </c>
      <c r="F85" s="10"/>
      <c r="G85" s="50"/>
      <c r="H85" s="61"/>
      <c r="I85" s="57"/>
      <c r="J85" s="57"/>
    </row>
    <row r="86" spans="1:10" x14ac:dyDescent="0.25">
      <c r="A86" s="15"/>
      <c r="B86" s="16" t="s">
        <v>49</v>
      </c>
      <c r="C86" s="9">
        <v>0</v>
      </c>
      <c r="D86" s="10"/>
      <c r="E86" s="9">
        <v>0</v>
      </c>
      <c r="F86" s="10"/>
      <c r="G86" s="50"/>
      <c r="H86" s="61"/>
      <c r="I86" s="57"/>
      <c r="J86" s="57"/>
    </row>
    <row r="87" spans="1:10" x14ac:dyDescent="0.25">
      <c r="A87" s="15"/>
      <c r="B87" s="12" t="s">
        <v>50</v>
      </c>
      <c r="C87" s="9">
        <v>0</v>
      </c>
      <c r="D87" s="10"/>
      <c r="E87" s="9">
        <v>0</v>
      </c>
      <c r="F87" s="10"/>
      <c r="G87" s="50"/>
      <c r="H87" s="61"/>
      <c r="I87" s="57"/>
      <c r="J87" s="57"/>
    </row>
    <row r="88" spans="1:10" x14ac:dyDescent="0.25">
      <c r="A88" s="15"/>
      <c r="B88" s="12" t="s">
        <v>51</v>
      </c>
      <c r="C88" s="9">
        <v>0</v>
      </c>
      <c r="D88" s="10"/>
      <c r="E88" s="9">
        <v>0</v>
      </c>
      <c r="F88" s="10"/>
      <c r="G88" s="50"/>
      <c r="H88" s="61"/>
      <c r="I88" s="57"/>
      <c r="J88" s="57"/>
    </row>
    <row r="89" spans="1:10" x14ac:dyDescent="0.25">
      <c r="A89" s="15"/>
      <c r="B89" s="12" t="s">
        <v>52</v>
      </c>
      <c r="C89" s="9">
        <v>0</v>
      </c>
      <c r="D89" s="10"/>
      <c r="E89" s="9">
        <v>0</v>
      </c>
      <c r="F89" s="10"/>
      <c r="G89" s="50"/>
      <c r="H89" s="61"/>
      <c r="I89" s="57"/>
      <c r="J89" s="57"/>
    </row>
    <row r="90" spans="1:10" x14ac:dyDescent="0.25">
      <c r="A90" s="15"/>
      <c r="B90" s="12" t="s">
        <v>53</v>
      </c>
      <c r="C90" s="9">
        <v>0</v>
      </c>
      <c r="D90" s="10"/>
      <c r="E90" s="9">
        <v>0</v>
      </c>
      <c r="F90" s="10"/>
      <c r="G90" s="50"/>
      <c r="H90" s="61"/>
      <c r="I90" s="57"/>
      <c r="J90" s="57"/>
    </row>
    <row r="91" spans="1:10" x14ac:dyDescent="0.25">
      <c r="A91" s="15"/>
      <c r="B91" s="12" t="s">
        <v>54</v>
      </c>
      <c r="C91" s="9">
        <v>0</v>
      </c>
      <c r="D91" s="10"/>
      <c r="E91" s="9">
        <v>0</v>
      </c>
      <c r="F91" s="10"/>
      <c r="G91" s="50"/>
      <c r="H91" s="61"/>
      <c r="I91" s="57"/>
      <c r="J91" s="57"/>
    </row>
    <row r="92" spans="1:10" x14ac:dyDescent="0.25">
      <c r="A92" s="15"/>
      <c r="B92" s="12" t="s">
        <v>55</v>
      </c>
      <c r="C92" s="9">
        <v>0</v>
      </c>
      <c r="D92" s="10"/>
      <c r="E92" s="9">
        <v>0</v>
      </c>
      <c r="F92" s="10"/>
      <c r="G92" s="50"/>
      <c r="H92" s="61"/>
      <c r="I92" s="57"/>
      <c r="J92" s="57"/>
    </row>
    <row r="93" spans="1:10" x14ac:dyDescent="0.25">
      <c r="A93" s="15"/>
      <c r="B93" s="12" t="s">
        <v>56</v>
      </c>
      <c r="C93" s="9">
        <v>0</v>
      </c>
      <c r="D93" s="10"/>
      <c r="E93" s="9">
        <v>0</v>
      </c>
      <c r="F93" s="10"/>
      <c r="G93" s="50"/>
      <c r="H93" s="61"/>
      <c r="I93" s="57"/>
      <c r="J93" s="57"/>
    </row>
    <row r="94" spans="1:10" x14ac:dyDescent="0.25">
      <c r="A94" s="15"/>
      <c r="B94" s="12" t="s">
        <v>57</v>
      </c>
      <c r="C94" s="9">
        <v>0</v>
      </c>
      <c r="D94" s="10"/>
      <c r="E94" s="9">
        <v>0</v>
      </c>
      <c r="F94" s="10"/>
      <c r="G94" s="50"/>
      <c r="H94" s="61"/>
      <c r="I94" s="57"/>
      <c r="J94" s="57"/>
    </row>
    <row r="95" spans="1:10" x14ac:dyDescent="0.25">
      <c r="A95" s="15"/>
      <c r="B95" s="12" t="s">
        <v>58</v>
      </c>
      <c r="C95" s="9">
        <v>0</v>
      </c>
      <c r="D95" s="10"/>
      <c r="E95" s="9">
        <v>0</v>
      </c>
      <c r="F95" s="10"/>
      <c r="G95" s="50"/>
      <c r="H95" s="61"/>
      <c r="I95" s="57"/>
      <c r="J95" s="57"/>
    </row>
    <row r="96" spans="1:10" x14ac:dyDescent="0.25">
      <c r="A96" s="15"/>
      <c r="B96" s="12" t="s">
        <v>59</v>
      </c>
      <c r="C96" s="9">
        <v>0</v>
      </c>
      <c r="D96" s="10"/>
      <c r="E96" s="9">
        <v>0</v>
      </c>
      <c r="F96" s="10"/>
      <c r="G96" s="50"/>
      <c r="H96" s="61"/>
      <c r="I96" s="57"/>
      <c r="J96" s="57"/>
    </row>
    <row r="97" spans="1:10" x14ac:dyDescent="0.25">
      <c r="A97" s="15"/>
      <c r="B97" s="71" t="s">
        <v>109</v>
      </c>
      <c r="C97" s="9"/>
      <c r="D97" s="10"/>
      <c r="E97" s="9"/>
      <c r="F97" s="10"/>
      <c r="G97" s="50"/>
      <c r="H97" s="61"/>
      <c r="I97" s="57"/>
      <c r="J97" s="57"/>
    </row>
    <row r="98" spans="1:10" x14ac:dyDescent="0.25">
      <c r="A98" s="15"/>
      <c r="B98" s="12" t="s">
        <v>90</v>
      </c>
      <c r="C98" s="13"/>
      <c r="D98" s="10"/>
      <c r="E98" s="9"/>
      <c r="F98" s="10"/>
      <c r="G98" s="50"/>
      <c r="H98" s="61"/>
      <c r="I98" s="60"/>
      <c r="J98" s="60"/>
    </row>
    <row r="99" spans="1:10" x14ac:dyDescent="0.25">
      <c r="A99" s="15"/>
      <c r="B99" s="12" t="s">
        <v>93</v>
      </c>
      <c r="C99" s="13"/>
      <c r="D99" s="10"/>
      <c r="E99" s="9"/>
      <c r="F99" s="10"/>
      <c r="G99" s="50"/>
      <c r="H99" s="61"/>
      <c r="I99" s="60"/>
      <c r="J99" s="60"/>
    </row>
    <row r="100" spans="1:10" x14ac:dyDescent="0.25">
      <c r="A100" s="15"/>
      <c r="B100" s="18" t="s">
        <v>60</v>
      </c>
      <c r="C100" s="19">
        <f>SUM(C55:C98)</f>
        <v>0</v>
      </c>
      <c r="D100" s="10"/>
      <c r="E100" s="19">
        <f>SUM(E55:E99)</f>
        <v>0</v>
      </c>
      <c r="F100" s="10"/>
      <c r="G100" s="51">
        <f>SUM(G55:G99)</f>
        <v>0</v>
      </c>
      <c r="H100" s="51">
        <f>SUM(H55:H99)</f>
        <v>0</v>
      </c>
      <c r="I100" s="51">
        <f>SUM(I55:I99)</f>
        <v>0</v>
      </c>
      <c r="J100" s="51">
        <f>SUM(J55:J99)</f>
        <v>0</v>
      </c>
    </row>
    <row r="101" spans="1:10" ht="15.75" thickBot="1" x14ac:dyDescent="0.3">
      <c r="A101" s="22" t="s">
        <v>61</v>
      </c>
      <c r="B101" s="12"/>
      <c r="C101" s="13"/>
      <c r="D101" s="10"/>
      <c r="E101" s="13"/>
      <c r="F101" s="10"/>
      <c r="G101" s="50"/>
      <c r="H101" s="61"/>
      <c r="I101" s="57"/>
      <c r="J101" s="57"/>
    </row>
    <row r="102" spans="1:10" ht="15.75" thickBot="1" x14ac:dyDescent="0.3">
      <c r="A102" s="23">
        <v>0.15</v>
      </c>
      <c r="B102" s="24" t="s">
        <v>100</v>
      </c>
      <c r="C102" s="64">
        <f>A102*C100</f>
        <v>0</v>
      </c>
      <c r="D102" s="10"/>
      <c r="E102" s="19"/>
      <c r="F102" s="10"/>
      <c r="G102" s="50"/>
      <c r="H102" s="61"/>
      <c r="I102" s="57"/>
      <c r="J102" s="57"/>
    </row>
    <row r="103" spans="1:10" x14ac:dyDescent="0.25">
      <c r="A103" s="25"/>
      <c r="B103" s="12"/>
      <c r="C103" s="13"/>
      <c r="D103" s="20"/>
      <c r="E103" s="13"/>
      <c r="F103" s="20"/>
      <c r="G103" s="50"/>
      <c r="H103" s="61"/>
      <c r="I103" s="57"/>
      <c r="J103" s="57"/>
    </row>
    <row r="104" spans="1:10" x14ac:dyDescent="0.25">
      <c r="A104" s="26" t="s">
        <v>62</v>
      </c>
      <c r="B104" s="11" t="s">
        <v>63</v>
      </c>
      <c r="C104" s="19">
        <f>C106+C109+C110</f>
        <v>0</v>
      </c>
      <c r="D104" s="10"/>
      <c r="E104" s="19">
        <f>E106+E109+E110</f>
        <v>0</v>
      </c>
      <c r="F104" s="10"/>
      <c r="G104" s="51"/>
      <c r="H104" s="61"/>
      <c r="I104" s="57"/>
      <c r="J104" s="57"/>
    </row>
    <row r="105" spans="1:10" x14ac:dyDescent="0.25">
      <c r="A105" s="11" t="s">
        <v>71</v>
      </c>
      <c r="B105" s="12"/>
      <c r="C105" s="13"/>
      <c r="D105" s="10"/>
      <c r="E105" s="13"/>
      <c r="F105" s="10"/>
      <c r="G105" s="50"/>
      <c r="H105" s="61"/>
      <c r="I105" s="60"/>
      <c r="J105" s="60"/>
    </row>
    <row r="106" spans="1:10" x14ac:dyDescent="0.25">
      <c r="A106" s="26" t="s">
        <v>64</v>
      </c>
      <c r="B106" s="16" t="s">
        <v>65</v>
      </c>
      <c r="C106" s="19">
        <f>SUM(C102,C100,C52,C30,C20)</f>
        <v>0</v>
      </c>
      <c r="D106" s="10"/>
      <c r="E106" s="19">
        <f>SUM(E102,E100,E52,E30,E20)</f>
        <v>0</v>
      </c>
      <c r="F106" s="10"/>
      <c r="G106" s="51"/>
      <c r="H106" s="61"/>
      <c r="I106" s="57"/>
      <c r="J106" s="57"/>
    </row>
    <row r="107" spans="1:10" x14ac:dyDescent="0.25">
      <c r="A107" s="26" t="s">
        <v>66</v>
      </c>
      <c r="B107" s="16" t="s">
        <v>67</v>
      </c>
      <c r="C107" s="19">
        <f>SUM(C102,C100,C52,C20)</f>
        <v>0</v>
      </c>
      <c r="D107" s="10"/>
      <c r="E107" s="19">
        <f>SUM(E102,E100,E52,E20)</f>
        <v>0</v>
      </c>
      <c r="F107" s="10"/>
      <c r="G107" s="51"/>
      <c r="H107" s="61"/>
      <c r="I107" s="57"/>
      <c r="J107" s="57"/>
    </row>
    <row r="108" spans="1:10" ht="15.75" thickBot="1" x14ac:dyDescent="0.3">
      <c r="A108" s="22" t="s">
        <v>68</v>
      </c>
      <c r="B108" s="12"/>
      <c r="C108" s="13"/>
      <c r="D108" s="10"/>
      <c r="E108" s="13"/>
      <c r="F108" s="10"/>
      <c r="G108" s="50"/>
      <c r="H108" s="61"/>
      <c r="I108" s="59"/>
      <c r="J108" s="59"/>
    </row>
    <row r="109" spans="1:10" x14ac:dyDescent="0.25">
      <c r="A109" s="27">
        <v>0.15</v>
      </c>
      <c r="B109" s="24" t="s">
        <v>101</v>
      </c>
      <c r="C109" s="19">
        <f>A109*C106</f>
        <v>0</v>
      </c>
      <c r="D109" s="10"/>
      <c r="E109" s="19">
        <f>0.15*E107</f>
        <v>0</v>
      </c>
      <c r="F109" s="10"/>
      <c r="G109" s="51"/>
      <c r="H109" s="51"/>
      <c r="I109" s="51"/>
      <c r="J109" s="51"/>
    </row>
    <row r="110" spans="1:10" ht="15.75" thickBot="1" x14ac:dyDescent="0.3">
      <c r="A110" s="28">
        <v>0.12</v>
      </c>
      <c r="B110" s="24" t="s">
        <v>102</v>
      </c>
      <c r="C110" s="19"/>
      <c r="D110" s="29"/>
      <c r="E110" s="19"/>
      <c r="F110" s="29"/>
      <c r="G110" s="50"/>
      <c r="H110" s="61"/>
      <c r="I110" s="60"/>
      <c r="J110" s="60"/>
    </row>
    <row r="111" spans="1:10" x14ac:dyDescent="0.25">
      <c r="A111" s="25"/>
      <c r="B111" s="12"/>
      <c r="C111" s="13"/>
      <c r="D111" s="10"/>
      <c r="E111" s="13"/>
      <c r="F111" s="10"/>
      <c r="G111" s="50"/>
      <c r="H111" s="61"/>
      <c r="I111" s="57"/>
      <c r="J111" s="57"/>
    </row>
    <row r="112" spans="1:10" x14ac:dyDescent="0.25">
      <c r="A112" s="11"/>
      <c r="B112" s="12"/>
      <c r="C112" s="30"/>
      <c r="D112" s="10"/>
      <c r="E112" s="30"/>
      <c r="F112" s="65" t="s">
        <v>105</v>
      </c>
      <c r="G112" s="50">
        <f>G109+G100+G52+G30+G20</f>
        <v>0</v>
      </c>
      <c r="H112" s="50">
        <f>H109+H100+H52+H30+H20</f>
        <v>0</v>
      </c>
      <c r="I112" s="50">
        <f>I109+I100+I52+I30+I20</f>
        <v>0</v>
      </c>
      <c r="J112" s="50">
        <f>J109+J100+J52+J30+J20</f>
        <v>0</v>
      </c>
    </row>
  </sheetData>
  <mergeCells count="10">
    <mergeCell ref="E1:F1"/>
    <mergeCell ref="C1:D1"/>
    <mergeCell ref="E2:F2"/>
    <mergeCell ref="C2:D2"/>
    <mergeCell ref="C5:D5"/>
    <mergeCell ref="C3:D3"/>
    <mergeCell ref="C4:D4"/>
    <mergeCell ref="E5:F5"/>
    <mergeCell ref="E4:F4"/>
    <mergeCell ref="E3:F3"/>
  </mergeCells>
  <pageMargins left="0.1" right="0.1" top="0.5" bottom="0.25" header="0.25" footer="0.05"/>
  <pageSetup orientation="landscape" r:id="rId1"/>
  <headerFooter>
    <oddHeader xml:space="preserve">&amp;C&amp;"-,Bold"&amp;14 Proposed Development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J. McCravy</dc:creator>
  <cp:lastModifiedBy>Christie McCravy</cp:lastModifiedBy>
  <cp:lastPrinted>2018-06-12T19:48:16Z</cp:lastPrinted>
  <dcterms:created xsi:type="dcterms:W3CDTF">2010-10-22T19:18:31Z</dcterms:created>
  <dcterms:modified xsi:type="dcterms:W3CDTF">2023-09-21T19:54:39Z</dcterms:modified>
</cp:coreProperties>
</file>